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R\"/>
    </mc:Choice>
  </mc:AlternateContent>
  <xr:revisionPtr revIDLastSave="0" documentId="13_ncr:1_{4DE58603-2BF6-4613-9D98-7FCB33C0F6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sens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6" i="2"/>
  <c r="K5" i="2"/>
  <c r="K4" i="2"/>
  <c r="K3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4" i="2"/>
  <c r="F14" i="2"/>
  <c r="G13" i="2"/>
  <c r="F13" i="2"/>
  <c r="G12" i="2"/>
  <c r="F12" i="2"/>
  <c r="G11" i="2"/>
  <c r="K11" i="2" s="1"/>
  <c r="F11" i="2"/>
  <c r="G10" i="2"/>
  <c r="F10" i="2"/>
  <c r="G9" i="2"/>
  <c r="F9" i="2"/>
  <c r="K9" i="2" s="1"/>
  <c r="G8" i="2"/>
  <c r="F8" i="2"/>
  <c r="G7" i="2"/>
  <c r="F7" i="2"/>
  <c r="K7" i="2" s="1"/>
  <c r="G6" i="2"/>
  <c r="F6" i="2"/>
  <c r="G5" i="2"/>
  <c r="F5" i="2"/>
  <c r="G4" i="2"/>
  <c r="F4" i="2"/>
  <c r="G3" i="2"/>
  <c r="F3" i="2"/>
  <c r="G15" i="2"/>
  <c r="F15" i="2"/>
  <c r="K10" i="2" l="1"/>
  <c r="K8" i="2"/>
  <c r="K25" i="2" l="1"/>
  <c r="L22" i="2"/>
  <c r="N22" i="2"/>
  <c r="O22" i="2"/>
  <c r="P22" i="2"/>
  <c r="M22" i="2" l="1"/>
  <c r="H22" i="2"/>
  <c r="I22" i="2" s="1"/>
  <c r="P24" i="2"/>
  <c r="O24" i="2"/>
  <c r="N24" i="2"/>
  <c r="L24" i="2"/>
  <c r="H24" i="2"/>
  <c r="I24" i="2" s="1"/>
  <c r="P23" i="2"/>
  <c r="O23" i="2"/>
  <c r="N23" i="2"/>
  <c r="L23" i="2"/>
  <c r="H23" i="2"/>
  <c r="I23" i="2" s="1"/>
  <c r="P21" i="2"/>
  <c r="O21" i="2"/>
  <c r="N21" i="2"/>
  <c r="L21" i="2"/>
  <c r="H21" i="2"/>
  <c r="I21" i="2" s="1"/>
  <c r="P20" i="2"/>
  <c r="O20" i="2"/>
  <c r="N20" i="2"/>
  <c r="L20" i="2"/>
  <c r="P19" i="2"/>
  <c r="O19" i="2"/>
  <c r="N19" i="2"/>
  <c r="L19" i="2"/>
  <c r="H19" i="2"/>
  <c r="I19" i="2" s="1"/>
  <c r="P18" i="2"/>
  <c r="O18" i="2"/>
  <c r="N18" i="2"/>
  <c r="L18" i="2"/>
  <c r="H18" i="2"/>
  <c r="I18" i="2" s="1"/>
  <c r="P17" i="2"/>
  <c r="O17" i="2"/>
  <c r="N17" i="2"/>
  <c r="L17" i="2"/>
  <c r="H17" i="2"/>
  <c r="I17" i="2" s="1"/>
  <c r="P16" i="2"/>
  <c r="O16" i="2"/>
  <c r="N16" i="2"/>
  <c r="L16" i="2"/>
  <c r="H16" i="2"/>
  <c r="I16" i="2" s="1"/>
  <c r="P15" i="2"/>
  <c r="O15" i="2"/>
  <c r="N15" i="2"/>
  <c r="L15" i="2"/>
  <c r="H15" i="2"/>
  <c r="I15" i="2" s="1"/>
  <c r="P14" i="2"/>
  <c r="O14" i="2"/>
  <c r="N14" i="2"/>
  <c r="L14" i="2"/>
  <c r="H14" i="2"/>
  <c r="I14" i="2" s="1"/>
  <c r="P13" i="2"/>
  <c r="O13" i="2"/>
  <c r="N13" i="2"/>
  <c r="L13" i="2"/>
  <c r="H13" i="2"/>
  <c r="I13" i="2" s="1"/>
  <c r="P12" i="2"/>
  <c r="O12" i="2"/>
  <c r="N12" i="2"/>
  <c r="L12" i="2"/>
  <c r="H12" i="2"/>
  <c r="I12" i="2" s="1"/>
  <c r="P11" i="2"/>
  <c r="O11" i="2"/>
  <c r="N11" i="2"/>
  <c r="L11" i="2"/>
  <c r="H11" i="2"/>
  <c r="I11" i="2" s="1"/>
  <c r="P10" i="2"/>
  <c r="O10" i="2"/>
  <c r="N10" i="2"/>
  <c r="L10" i="2"/>
  <c r="H10" i="2"/>
  <c r="I10" i="2" s="1"/>
  <c r="P9" i="2"/>
  <c r="O9" i="2"/>
  <c r="N9" i="2"/>
  <c r="L9" i="2"/>
  <c r="P8" i="2"/>
  <c r="O8" i="2"/>
  <c r="N8" i="2"/>
  <c r="L8" i="2"/>
  <c r="H8" i="2"/>
  <c r="I8" i="2" s="1"/>
  <c r="P7" i="2"/>
  <c r="O7" i="2"/>
  <c r="N7" i="2"/>
  <c r="L7" i="2"/>
  <c r="H7" i="2"/>
  <c r="I7" i="2" s="1"/>
  <c r="P6" i="2"/>
  <c r="O6" i="2"/>
  <c r="N6" i="2"/>
  <c r="L6" i="2"/>
  <c r="H6" i="2"/>
  <c r="P5" i="2"/>
  <c r="O5" i="2"/>
  <c r="N5" i="2"/>
  <c r="L5" i="2"/>
  <c r="H5" i="2"/>
  <c r="I5" i="2" s="1"/>
  <c r="P4" i="2"/>
  <c r="O4" i="2"/>
  <c r="N4" i="2"/>
  <c r="L4" i="2"/>
  <c r="H4" i="2"/>
  <c r="I4" i="2" s="1"/>
  <c r="P3" i="2"/>
  <c r="O3" i="2"/>
  <c r="N3" i="2"/>
  <c r="L3" i="2"/>
  <c r="H3" i="2"/>
  <c r="I3" i="2" s="1"/>
  <c r="M18" i="2" l="1"/>
  <c r="M13" i="2"/>
  <c r="M19" i="2"/>
  <c r="M12" i="2"/>
  <c r="M24" i="2"/>
  <c r="M23" i="2"/>
  <c r="M10" i="2"/>
  <c r="M20" i="2"/>
  <c r="M21" i="2"/>
  <c r="M15" i="2"/>
  <c r="H20" i="2"/>
  <c r="I20" i="2" s="1"/>
  <c r="M4" i="2"/>
  <c r="M5" i="2"/>
  <c r="M8" i="2"/>
  <c r="M11" i="2"/>
  <c r="J25" i="2"/>
  <c r="M16" i="2"/>
  <c r="M17" i="2"/>
  <c r="O25" i="2"/>
  <c r="M14" i="2"/>
  <c r="M3" i="2"/>
  <c r="M7" i="2"/>
  <c r="I6" i="2"/>
  <c r="P25" i="2"/>
  <c r="H9" i="2"/>
  <c r="I9" i="2" s="1"/>
  <c r="M9" i="2"/>
  <c r="N25" i="2"/>
  <c r="M6" i="2"/>
  <c r="L25" i="2"/>
  <c r="I25" i="2" l="1"/>
  <c r="M25" i="2"/>
  <c r="H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2" authorId="0" shapeId="0" xr:uid="{41F4585C-ED72-41BE-9BA9-D8162D9C28F5}">
      <text>
        <r>
          <rPr>
            <b/>
            <sz val="9"/>
            <color indexed="81"/>
            <rFont val="Tahoma"/>
            <family val="2"/>
          </rPr>
          <t xml:space="preserve">HRD: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<sst xmlns="http://schemas.openxmlformats.org/spreadsheetml/2006/main" count="24" uniqueCount="23">
  <si>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No. ID</t>
  </si>
  <si>
    <t>Nama</t>
  </si>
  <si>
    <t>Tanggal</t>
  </si>
  <si>
    <t>Scan Masuk</t>
  </si>
  <si>
    <t>Scan Pulang</t>
  </si>
  <si>
    <t>TIME MASUK</t>
  </si>
  <si>
    <t>TIME PULANG</t>
  </si>
  <si>
    <t>JAM TERLAMBAT</t>
  </si>
  <si>
    <t>MENIT TERLAMBAT</t>
  </si>
  <si>
    <t>LAMA BEKERJA</t>
  </si>
  <si>
    <t>BERADA DI KANTOR (HARI)</t>
  </si>
  <si>
    <t>DINAS LUAR (HARI)</t>
  </si>
  <si>
    <t>LAMA BEKERJA (HARI)</t>
  </si>
  <si>
    <t>CUTI (HARI)</t>
  </si>
  <si>
    <t>IJIN (HARI)</t>
  </si>
  <si>
    <t>SAKIT (HARI)</t>
  </si>
  <si>
    <t xml:space="preserve">Jumlah </t>
  </si>
  <si>
    <t>Mengetahui</t>
  </si>
  <si>
    <t>Staf GF-ATM Komponen TB</t>
  </si>
  <si>
    <t xml:space="preserve"> </t>
  </si>
  <si>
    <t>(                            )</t>
  </si>
  <si>
    <t>(                                      )</t>
  </si>
  <si>
    <t>Bulan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</si>
</sst>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[h]:mm"/>
    <numFmt numFmtId="166" formatCode="h:mm;@"/>
    <numFmt numFmtId="167" formatCode="h:mm:ss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7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20" fontId="3" fillId="0" borderId="1" xfId="3" applyNumberFormat="1" applyFont="1" applyFill="1" applyBorder="1" applyAlignment="1">
      <alignment horizontal="left" vertical="center"/>
    </xf>
    <xf numFmtId="20" fontId="3" fillId="0" borderId="1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20" fontId="2" fillId="0" borderId="1" xfId="3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15" fontId="8" fillId="0" borderId="1" xfId="1" applyNumberFormat="1" applyFont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left"/>
    </xf>
    <xf numFmtId="20" fontId="2" fillId="0" borderId="0" xfId="1" applyNumberFormat="1" applyAlignment="1">
      <alignment horizontal="left"/>
    </xf>
    <xf numFmtId="49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"/>
  <sheetViews>
    <sheetView tabSelected="1" view="pageBreakPreview" zoomScale="85" zoomScaleNormal="80" zoomScaleSheetLayoutView="85" workbookViewId="0">
      <selection activeCell="D6" sqref="D6"/>
    </sheetView>
  </sheetViews>
  <sheetFormatPr defaultColWidth="8.85546875" defaultRowHeight="12.75" x14ac:dyDescent="0.25"/>
  <cols>
    <col min="1" max="1" width="12.5703125" style="28" customWidth="1"/>
    <col min="2" max="2" width="26.42578125" style="5" customWidth="1"/>
    <col min="3" max="3" width="12.140625" style="5" customWidth="1"/>
    <col min="4" max="4" width="11.140625" style="37" customWidth="1"/>
    <col min="5" max="5" width="11.42578125" style="37" bestFit="1" customWidth="1"/>
    <col min="6" max="6" width="9.42578125" style="29" customWidth="1"/>
    <col min="7" max="7" width="11.28515625" style="29" customWidth="1"/>
    <col min="8" max="8" width="15.42578125" style="5" customWidth="1"/>
    <col min="9" max="9" width="15.28515625" style="5" customWidth="1"/>
    <col min="10" max="10" width="12" style="30" customWidth="1"/>
    <col min="11" max="11" width="15" style="28" customWidth="1"/>
    <col min="12" max="12" width="9.7109375" style="28" customWidth="1"/>
    <col min="13" max="13" width="12.85546875" style="28" customWidth="1"/>
    <col min="14" max="14" width="8.85546875" style="28" customWidth="1"/>
    <col min="15" max="15" width="9.140625" style="28" customWidth="1"/>
    <col min="16" max="16" width="9.42578125" style="28" customWidth="1"/>
    <col min="17" max="16384" width="8.85546875" style="5"/>
  </cols>
  <sheetData>
    <row r="1" spans="1:16" ht="87.75" customHeight="1" x14ac:dyDescent="0.25">
      <c r="A1" s="25" t="s">
        <v>22</v>
      </c>
    </row>
    <row r="2" spans="1:16" ht="38.25" x14ac:dyDescent="0.25">
      <c r="A2" s="1" t="s">
        <v>0</v>
      </c>
      <c r="B2" s="1" t="s">
        <v>1</v>
      </c>
      <c r="C2" s="1" t="s">
        <v>2</v>
      </c>
      <c r="D2" s="42" t="s">
        <v>3</v>
      </c>
      <c r="E2" s="42" t="s">
        <v>4</v>
      </c>
      <c r="F2" s="43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x14ac:dyDescent="0.25">
      <c r="A3" s="6"/>
      <c r="B3" s="7"/>
      <c r="C3" s="39"/>
      <c r="D3" s="36"/>
      <c r="E3" s="36"/>
      <c r="F3" s="8">
        <f t="shared" ref="F3:F14" si="0">IF((OR(D3="IJIN",D3="CUTI",D3="CUTI MENIKAH",D3="SAKIT",D3="DL",D3="WFH",D3="CUTI MELAHIRKAN",D3="KE GUDANG",D3="DL BPJS",D3="DL YANKES",D3="RESIGN",D3="LIBUR",D3="KUNINGAN",D3="PN",D3="")),(TIME(0,0,0)),((D3)))</f>
        <v>0</v>
      </c>
      <c r="G3" s="8">
        <f t="shared" ref="G3:G14" si="1">IF((OR(E3="IJIN",E3="CUTI",E3="SAKIT",E3="DL",D3="WFH",E3="CUTI MENIKAH",E3="CUTI MELAHIRKAN",E3="KE GUDANG",E3="DL BPJS",E3="DL YANKES",E3="LIBUR",E3="KUNINGAN",E3="RESIGN",E3="PN",E3="")),(TIME(0,0,0)),((E3)))</f>
        <v>0</v>
      </c>
      <c r="H3" s="9">
        <f t="shared" ref="H3:H23" si="2">IF(F3&gt;(TIME(8,0,0)),F3-(TIME(8,0,0)),0)</f>
        <v>0</v>
      </c>
      <c r="I3" s="10">
        <f t="shared" ref="I3:I23" si="3">HOUR(H3)*60+MINUTE(H3)</f>
        <v>0</v>
      </c>
      <c r="J3" s="8">
        <f>IF((OR(D3="",D3="LIBUR")),(TIME(0,0,0)),(IF((OR(E3="IJIN",D3="IJIN",E3="CUTI",D3="CUTI",E3="SAKIT",D3="SAKIT",E3="DL",D3="DL",D3="CUTI MELAHIRKAN",E3="CUTI MELAHIRKAN",D3="KE GUDANG",E3="KE GUDANG",D3="DL BPJS",E3="DL BPJS",D3="DL YANKES",E3="DL YANKES",D3="",E3="WFH",D3="WFH",D3="LIBUR",E3="LIBUR",D3="KUNINGAN",E3="KUNINGAN",D3="PN",E3="PN",E3="")),(TIME(8,36,0)),(E3-D3))))</f>
        <v>0</v>
      </c>
      <c r="K3" s="11">
        <f>IF(OR(D3="",D3="LIBUR"),0,(IF((OR(D3="IJIN",E3="IJIN",D3="CUTI",E3="CUTI",D3="WFH",E3="WFH",D3="DL",E3="DL",D3="SAKIT",E3="SAKIT",D3="DL BPJS",E3="DL BPJS",D3="DL YANKES",E3="DL YANKES",D3="KE GUDANG",E3="KE GUDANG")),0,(((IF(F3&lt;(TIME(12,0,0)),1,0))+((IF(G3&lt;(TIME(23,59,0)),1,0))))/2))))</f>
        <v>0</v>
      </c>
      <c r="L3" s="11">
        <f t="shared" ref="L3:L23" si="4">IF((OR(D3="DL",E3="DL")),1,0)</f>
        <v>0</v>
      </c>
      <c r="M3" s="11">
        <f t="shared" ref="M3:M23" si="5">K3+L3</f>
        <v>0</v>
      </c>
      <c r="N3" s="11">
        <f t="shared" ref="N3:N23" si="6">IF(OR(E3="CUTI",D3="CUTI",E3="CT",D3="CT"),1,0)</f>
        <v>0</v>
      </c>
      <c r="O3" s="11">
        <f t="shared" ref="O3:O23" si="7">IF(OR(E3="IJIN",D3="IJIN"),1,0)</f>
        <v>0</v>
      </c>
      <c r="P3" s="11">
        <f t="shared" ref="P3:P23" si="8">IF(OR(D3="SAKIT",E3="SAKIT"),1,0)</f>
        <v>0</v>
      </c>
    </row>
    <row r="4" spans="1:16" x14ac:dyDescent="0.25">
      <c r="A4" s="6"/>
      <c r="B4" s="7"/>
      <c r="C4" s="39"/>
      <c r="D4" s="36"/>
      <c r="E4" s="36"/>
      <c r="F4" s="8">
        <f t="shared" si="0"/>
        <v>0</v>
      </c>
      <c r="G4" s="8">
        <f t="shared" si="1"/>
        <v>0</v>
      </c>
      <c r="H4" s="9">
        <f t="shared" si="2"/>
        <v>0</v>
      </c>
      <c r="I4" s="10">
        <f t="shared" si="3"/>
        <v>0</v>
      </c>
      <c r="J4" s="8">
        <f t="shared" ref="J4:J24" si="9">IF((OR(D4="",D4="LIBUR")),(TIME(0,0,0)),(IF((OR(E4="IJIN",D4="IJIN",E4="CUTI",D4="CUTI",E4="WFH",D4="WFH",E4="SAKIT",D4="SAKIT",E4="DL",D4="DL",D4="CUTI MELAHIRKAN",E4="CUTI MELAHIRKAN",D4="KE GUDANG",E4="KE GUDANG",D4="DL BPJS",E4="DL BPJS",D4="DL YANKES",E4="DL YANKES",D4="",D4="LIBUR",E4="LIBUR",D4="KUNINGAN",E4="KUNINGAN",D4="PN",E4="PN",E4="")),(TIME(8,36,0)),(E4-D4))))</f>
        <v>0</v>
      </c>
      <c r="K4" s="11">
        <f t="shared" ref="K4:K24" si="10">IF(OR(D4="",D4="LIBUR"),0,(IF((OR(D4="IJIN",E4="IJIN",D4="CUTI",E4="CUTI",D4="WFH",E4="WFH",D4="DL",E4="DL",D4="SAKIT",E4="SAKIT",D4="DL BPJS",E4="DL BPJS",D4="DL YANKES",E4="DL YANKES",D4="KE GUDANG",E4="KE GUDANG")),0,(((IF(F4&lt;(TIME(12,0,0)),1,0))+((IF(G4&lt;(TIME(23,59,0)),1,0))))/2))))</f>
        <v>0</v>
      </c>
      <c r="L4" s="11">
        <f t="shared" si="4"/>
        <v>0</v>
      </c>
      <c r="M4" s="11">
        <f t="shared" si="5"/>
        <v>0</v>
      </c>
      <c r="N4" s="11">
        <f t="shared" si="6"/>
        <v>0</v>
      </c>
      <c r="O4" s="11">
        <f t="shared" si="7"/>
        <v>0</v>
      </c>
      <c r="P4" s="11">
        <f t="shared" si="8"/>
        <v>0</v>
      </c>
    </row>
    <row r="5" spans="1:16" x14ac:dyDescent="0.2">
      <c r="A5" s="6"/>
      <c r="B5" s="7"/>
      <c r="C5" s="39"/>
      <c r="D5" s="40"/>
      <c r="E5" s="36"/>
      <c r="F5" s="8">
        <f t="shared" si="0"/>
        <v>0</v>
      </c>
      <c r="G5" s="8">
        <f t="shared" si="1"/>
        <v>0</v>
      </c>
      <c r="H5" s="9">
        <f t="shared" si="2"/>
        <v>0</v>
      </c>
      <c r="I5" s="10">
        <f t="shared" si="3"/>
        <v>0</v>
      </c>
      <c r="J5" s="8">
        <f t="shared" si="9"/>
        <v>0</v>
      </c>
      <c r="K5" s="11">
        <f t="shared" si="10"/>
        <v>0</v>
      </c>
      <c r="L5" s="11">
        <f t="shared" si="4"/>
        <v>0</v>
      </c>
      <c r="M5" s="11">
        <f t="shared" si="5"/>
        <v>0</v>
      </c>
      <c r="N5" s="11">
        <f t="shared" si="6"/>
        <v>0</v>
      </c>
      <c r="O5" s="11">
        <f t="shared" si="7"/>
        <v>0</v>
      </c>
      <c r="P5" s="11">
        <f t="shared" si="8"/>
        <v>0</v>
      </c>
    </row>
    <row r="6" spans="1:16" x14ac:dyDescent="0.25">
      <c r="A6" s="6"/>
      <c r="B6" s="7"/>
      <c r="C6" s="39"/>
      <c r="D6" s="36"/>
      <c r="E6" s="36"/>
      <c r="F6" s="8">
        <f t="shared" si="0"/>
        <v>0</v>
      </c>
      <c r="G6" s="8">
        <f t="shared" si="1"/>
        <v>0</v>
      </c>
      <c r="H6" s="9">
        <f t="shared" si="2"/>
        <v>0</v>
      </c>
      <c r="I6" s="10">
        <f t="shared" si="3"/>
        <v>0</v>
      </c>
      <c r="J6" s="8">
        <f t="shared" si="9"/>
        <v>0</v>
      </c>
      <c r="K6" s="11">
        <f t="shared" si="10"/>
        <v>0</v>
      </c>
      <c r="L6" s="11">
        <f t="shared" si="4"/>
        <v>0</v>
      </c>
      <c r="M6" s="11">
        <f t="shared" si="5"/>
        <v>0</v>
      </c>
      <c r="N6" s="11">
        <f t="shared" si="6"/>
        <v>0</v>
      </c>
      <c r="O6" s="11">
        <f t="shared" si="7"/>
        <v>0</v>
      </c>
      <c r="P6" s="11">
        <f t="shared" si="8"/>
        <v>0</v>
      </c>
    </row>
    <row r="7" spans="1:16" x14ac:dyDescent="0.25">
      <c r="A7" s="6"/>
      <c r="B7" s="7"/>
      <c r="C7" s="39"/>
      <c r="D7" s="31"/>
      <c r="E7" s="31"/>
      <c r="F7" s="8">
        <f t="shared" si="0"/>
        <v>0</v>
      </c>
      <c r="G7" s="8">
        <f t="shared" si="1"/>
        <v>0</v>
      </c>
      <c r="H7" s="9">
        <f t="shared" si="2"/>
        <v>0</v>
      </c>
      <c r="I7" s="10">
        <f t="shared" si="3"/>
        <v>0</v>
      </c>
      <c r="J7" s="8">
        <f t="shared" si="9"/>
        <v>0</v>
      </c>
      <c r="K7" s="11">
        <f t="shared" si="10"/>
        <v>0</v>
      </c>
      <c r="L7" s="11">
        <f t="shared" si="4"/>
        <v>0</v>
      </c>
      <c r="M7" s="11">
        <f t="shared" si="5"/>
        <v>0</v>
      </c>
      <c r="N7" s="11">
        <f t="shared" si="6"/>
        <v>0</v>
      </c>
      <c r="O7" s="11">
        <f t="shared" si="7"/>
        <v>0</v>
      </c>
      <c r="P7" s="11">
        <f t="shared" si="8"/>
        <v>0</v>
      </c>
    </row>
    <row r="8" spans="1:16" x14ac:dyDescent="0.25">
      <c r="A8" s="6"/>
      <c r="B8" s="7"/>
      <c r="C8" s="39"/>
      <c r="D8" s="31"/>
      <c r="E8" s="31"/>
      <c r="F8" s="8">
        <f t="shared" si="0"/>
        <v>0</v>
      </c>
      <c r="G8" s="8">
        <f t="shared" si="1"/>
        <v>0</v>
      </c>
      <c r="H8" s="9">
        <f t="shared" si="2"/>
        <v>0</v>
      </c>
      <c r="I8" s="10">
        <f t="shared" si="3"/>
        <v>0</v>
      </c>
      <c r="J8" s="8">
        <f t="shared" si="9"/>
        <v>0</v>
      </c>
      <c r="K8" s="11">
        <f t="shared" si="10"/>
        <v>0</v>
      </c>
      <c r="L8" s="11">
        <f t="shared" si="4"/>
        <v>0</v>
      </c>
      <c r="M8" s="11">
        <f t="shared" si="5"/>
        <v>0</v>
      </c>
      <c r="N8" s="11">
        <f t="shared" si="6"/>
        <v>0</v>
      </c>
      <c r="O8" s="11">
        <f t="shared" si="7"/>
        <v>0</v>
      </c>
      <c r="P8" s="11">
        <f t="shared" si="8"/>
        <v>0</v>
      </c>
    </row>
    <row r="9" spans="1:16" x14ac:dyDescent="0.2">
      <c r="A9" s="6"/>
      <c r="B9" s="7"/>
      <c r="C9" s="39"/>
      <c r="D9" s="32"/>
      <c r="E9" s="32"/>
      <c r="F9" s="8">
        <f t="shared" si="0"/>
        <v>0</v>
      </c>
      <c r="G9" s="8">
        <f t="shared" si="1"/>
        <v>0</v>
      </c>
      <c r="H9" s="9">
        <f t="shared" si="2"/>
        <v>0</v>
      </c>
      <c r="I9" s="10">
        <f t="shared" si="3"/>
        <v>0</v>
      </c>
      <c r="J9" s="8">
        <f t="shared" si="9"/>
        <v>0</v>
      </c>
      <c r="K9" s="11">
        <f t="shared" si="10"/>
        <v>0</v>
      </c>
      <c r="L9" s="11">
        <f t="shared" si="4"/>
        <v>0</v>
      </c>
      <c r="M9" s="11">
        <f t="shared" si="5"/>
        <v>0</v>
      </c>
      <c r="N9" s="11">
        <f t="shared" si="6"/>
        <v>0</v>
      </c>
      <c r="O9" s="11">
        <f t="shared" si="7"/>
        <v>0</v>
      </c>
      <c r="P9" s="11">
        <f t="shared" si="8"/>
        <v>0</v>
      </c>
    </row>
    <row r="10" spans="1:16" x14ac:dyDescent="0.2">
      <c r="A10" s="6"/>
      <c r="B10" s="7"/>
      <c r="C10" s="39"/>
      <c r="D10" s="32"/>
      <c r="E10" s="32"/>
      <c r="F10" s="8">
        <f t="shared" si="0"/>
        <v>0</v>
      </c>
      <c r="G10" s="8">
        <f t="shared" si="1"/>
        <v>0</v>
      </c>
      <c r="H10" s="9">
        <f t="shared" si="2"/>
        <v>0</v>
      </c>
      <c r="I10" s="10">
        <f t="shared" si="3"/>
        <v>0</v>
      </c>
      <c r="J10" s="8">
        <f t="shared" si="9"/>
        <v>0</v>
      </c>
      <c r="K10" s="11">
        <f t="shared" si="10"/>
        <v>0</v>
      </c>
      <c r="L10" s="11">
        <f t="shared" si="4"/>
        <v>0</v>
      </c>
      <c r="M10" s="11">
        <f t="shared" si="5"/>
        <v>0</v>
      </c>
      <c r="N10" s="11">
        <f t="shared" si="6"/>
        <v>0</v>
      </c>
      <c r="O10" s="11">
        <f t="shared" si="7"/>
        <v>0</v>
      </c>
      <c r="P10" s="11">
        <f t="shared" si="8"/>
        <v>0</v>
      </c>
    </row>
    <row r="11" spans="1:16" x14ac:dyDescent="0.2">
      <c r="A11" s="6"/>
      <c r="B11" s="7"/>
      <c r="C11" s="39"/>
      <c r="D11" s="41"/>
      <c r="E11" s="40"/>
      <c r="F11" s="8">
        <f t="shared" si="0"/>
        <v>0</v>
      </c>
      <c r="G11" s="8">
        <f t="shared" si="1"/>
        <v>0</v>
      </c>
      <c r="H11" s="9">
        <f t="shared" si="2"/>
        <v>0</v>
      </c>
      <c r="I11" s="10">
        <f t="shared" si="3"/>
        <v>0</v>
      </c>
      <c r="J11" s="8">
        <f t="shared" si="9"/>
        <v>0</v>
      </c>
      <c r="K11" s="11">
        <f t="shared" si="10"/>
        <v>0</v>
      </c>
      <c r="L11" s="11">
        <f t="shared" si="4"/>
        <v>0</v>
      </c>
      <c r="M11" s="11">
        <f t="shared" si="5"/>
        <v>0</v>
      </c>
      <c r="N11" s="11">
        <f t="shared" si="6"/>
        <v>0</v>
      </c>
      <c r="O11" s="11">
        <f t="shared" si="7"/>
        <v>0</v>
      </c>
      <c r="P11" s="11">
        <f t="shared" si="8"/>
        <v>0</v>
      </c>
    </row>
    <row r="12" spans="1:16" x14ac:dyDescent="0.2">
      <c r="A12" s="6"/>
      <c r="B12" s="7"/>
      <c r="C12" s="39"/>
      <c r="D12" s="40"/>
      <c r="E12" s="40"/>
      <c r="F12" s="8">
        <f t="shared" si="0"/>
        <v>0</v>
      </c>
      <c r="G12" s="8">
        <f t="shared" si="1"/>
        <v>0</v>
      </c>
      <c r="H12" s="9">
        <f t="shared" si="2"/>
        <v>0</v>
      </c>
      <c r="I12" s="10">
        <f t="shared" si="3"/>
        <v>0</v>
      </c>
      <c r="J12" s="8">
        <f t="shared" si="9"/>
        <v>0</v>
      </c>
      <c r="K12" s="11">
        <f t="shared" si="10"/>
        <v>0</v>
      </c>
      <c r="L12" s="11">
        <f t="shared" si="4"/>
        <v>0</v>
      </c>
      <c r="M12" s="11">
        <f t="shared" si="5"/>
        <v>0</v>
      </c>
      <c r="N12" s="11">
        <f t="shared" si="6"/>
        <v>0</v>
      </c>
      <c r="O12" s="11">
        <f t="shared" si="7"/>
        <v>0</v>
      </c>
      <c r="P12" s="11">
        <f t="shared" si="8"/>
        <v>0</v>
      </c>
    </row>
    <row r="13" spans="1:16" x14ac:dyDescent="0.25">
      <c r="A13" s="6"/>
      <c r="B13" s="7"/>
      <c r="C13" s="39"/>
      <c r="D13" s="36"/>
      <c r="E13" s="36"/>
      <c r="F13" s="8">
        <f t="shared" si="0"/>
        <v>0</v>
      </c>
      <c r="G13" s="8">
        <f t="shared" si="1"/>
        <v>0</v>
      </c>
      <c r="H13" s="9">
        <f t="shared" si="2"/>
        <v>0</v>
      </c>
      <c r="I13" s="10">
        <f t="shared" si="3"/>
        <v>0</v>
      </c>
      <c r="J13" s="8">
        <f t="shared" si="9"/>
        <v>0</v>
      </c>
      <c r="K13" s="11">
        <f t="shared" si="10"/>
        <v>0</v>
      </c>
      <c r="L13" s="11">
        <f t="shared" si="4"/>
        <v>0</v>
      </c>
      <c r="M13" s="11">
        <f t="shared" si="5"/>
        <v>0</v>
      </c>
      <c r="N13" s="11">
        <f t="shared" si="6"/>
        <v>0</v>
      </c>
      <c r="O13" s="11">
        <f t="shared" si="7"/>
        <v>0</v>
      </c>
      <c r="P13" s="11">
        <f t="shared" si="8"/>
        <v>0</v>
      </c>
    </row>
    <row r="14" spans="1:16" x14ac:dyDescent="0.25">
      <c r="A14" s="6"/>
      <c r="B14" s="7"/>
      <c r="C14" s="39"/>
      <c r="D14" s="31"/>
      <c r="E14" s="31"/>
      <c r="F14" s="8">
        <f t="shared" si="0"/>
        <v>0</v>
      </c>
      <c r="G14" s="8">
        <f t="shared" si="1"/>
        <v>0</v>
      </c>
      <c r="H14" s="9">
        <f t="shared" si="2"/>
        <v>0</v>
      </c>
      <c r="I14" s="10">
        <f t="shared" si="3"/>
        <v>0</v>
      </c>
      <c r="J14" s="8">
        <f t="shared" si="9"/>
        <v>0</v>
      </c>
      <c r="K14" s="11">
        <f t="shared" si="10"/>
        <v>0</v>
      </c>
      <c r="L14" s="11">
        <f t="shared" si="4"/>
        <v>0</v>
      </c>
      <c r="M14" s="11">
        <f t="shared" si="5"/>
        <v>0</v>
      </c>
      <c r="N14" s="11">
        <f t="shared" si="6"/>
        <v>0</v>
      </c>
      <c r="O14" s="11">
        <f t="shared" si="7"/>
        <v>0</v>
      </c>
      <c r="P14" s="11">
        <f t="shared" si="8"/>
        <v>0</v>
      </c>
    </row>
    <row r="15" spans="1:16" x14ac:dyDescent="0.25">
      <c r="A15" s="6"/>
      <c r="B15" s="7"/>
      <c r="C15" s="39"/>
      <c r="D15" s="36"/>
      <c r="E15" s="36"/>
      <c r="F15" s="8">
        <f>IF((OR(D15="IJIN",D15="CUTI",D15="CUTI MENIKAH",D15="SAKIT",D15="DL",D15="WFH",D15="CUTI MELAHIRKAN",D15="KE GUDANG",D15="DL BPJS",D15="DL YANKES",D15="RESIGN",D15="LIBUR",D15="KUNINGAN",D15="PN",D15="")),(TIME(0,0,0)),((D15)))</f>
        <v>0</v>
      </c>
      <c r="G15" s="8">
        <f>IF((OR(E15="IJIN",E15="CUTI",E15="SAKIT",E15="DL",D15="WFH",E15="CUTI MENIKAH",E15="CUTI MELAHIRKAN",E15="KE GUDANG",E15="DL BPJS",E15="DL YANKES",E15="LIBUR",E15="KUNINGAN",E15="RESIGN",E15="PN",E15="")),(TIME(0,0,0)),((E15)))</f>
        <v>0</v>
      </c>
      <c r="H15" s="9">
        <f t="shared" si="2"/>
        <v>0</v>
      </c>
      <c r="I15" s="10">
        <f t="shared" si="3"/>
        <v>0</v>
      </c>
      <c r="J15" s="8">
        <f t="shared" si="9"/>
        <v>0</v>
      </c>
      <c r="K15" s="11">
        <f t="shared" si="10"/>
        <v>0</v>
      </c>
      <c r="L15" s="11">
        <f t="shared" si="4"/>
        <v>0</v>
      </c>
      <c r="M15" s="11">
        <f t="shared" si="5"/>
        <v>0</v>
      </c>
      <c r="N15" s="11">
        <f t="shared" si="6"/>
        <v>0</v>
      </c>
      <c r="O15" s="11">
        <f t="shared" si="7"/>
        <v>0</v>
      </c>
      <c r="P15" s="11">
        <f t="shared" si="8"/>
        <v>0</v>
      </c>
    </row>
    <row r="16" spans="1:16" x14ac:dyDescent="0.25">
      <c r="A16" s="6"/>
      <c r="B16" s="7"/>
      <c r="C16" s="39"/>
      <c r="D16" s="36"/>
      <c r="E16" s="36"/>
      <c r="F16" s="8">
        <f t="shared" ref="F16:F24" si="11">IF((OR(D16="IJIN",D16="CUTI",D16="CUTI MENIKAH",D16="SAKIT",D16="DL",D16="WFH",D16="CUTI MELAHIRKAN",D16="KE GUDANG",D16="DL BPJS",D16="DL YANKES",D16="RESIGN",D16="LIBUR",D16="KUNINGAN",D16="PN",D16="")),(TIME(0,0,0)),((D16)))</f>
        <v>0</v>
      </c>
      <c r="G16" s="8">
        <f t="shared" ref="G16:G24" si="12">IF((OR(E16="IJIN",E16="CUTI",E16="SAKIT",E16="DL",D16="WFH",E16="CUTI MENIKAH",E16="CUTI MELAHIRKAN",E16="KE GUDANG",E16="DL BPJS",E16="DL YANKES",E16="LIBUR",E16="KUNINGAN",E16="RESIGN",E16="PN",E16="")),(TIME(0,0,0)),((E16)))</f>
        <v>0</v>
      </c>
      <c r="H16" s="9">
        <f t="shared" si="2"/>
        <v>0</v>
      </c>
      <c r="I16" s="10">
        <f t="shared" si="3"/>
        <v>0</v>
      </c>
      <c r="J16" s="8">
        <f t="shared" si="9"/>
        <v>0</v>
      </c>
      <c r="K16" s="11">
        <f t="shared" si="10"/>
        <v>0</v>
      </c>
      <c r="L16" s="11">
        <f t="shared" si="4"/>
        <v>0</v>
      </c>
      <c r="M16" s="11">
        <f t="shared" si="5"/>
        <v>0</v>
      </c>
      <c r="N16" s="11">
        <f t="shared" si="6"/>
        <v>0</v>
      </c>
      <c r="O16" s="11">
        <f t="shared" si="7"/>
        <v>0</v>
      </c>
      <c r="P16" s="11">
        <f t="shared" si="8"/>
        <v>0</v>
      </c>
    </row>
    <row r="17" spans="1:16" x14ac:dyDescent="0.25">
      <c r="A17" s="6"/>
      <c r="B17" s="7"/>
      <c r="C17" s="39"/>
      <c r="D17" s="36"/>
      <c r="E17" s="36"/>
      <c r="F17" s="8">
        <f t="shared" si="11"/>
        <v>0</v>
      </c>
      <c r="G17" s="8">
        <f t="shared" si="12"/>
        <v>0</v>
      </c>
      <c r="H17" s="9">
        <f t="shared" si="2"/>
        <v>0</v>
      </c>
      <c r="I17" s="10">
        <f t="shared" si="3"/>
        <v>0</v>
      </c>
      <c r="J17" s="8">
        <f t="shared" si="9"/>
        <v>0</v>
      </c>
      <c r="K17" s="11">
        <f t="shared" si="10"/>
        <v>0</v>
      </c>
      <c r="L17" s="11">
        <f t="shared" si="4"/>
        <v>0</v>
      </c>
      <c r="M17" s="11">
        <f t="shared" si="5"/>
        <v>0</v>
      </c>
      <c r="N17" s="11">
        <f t="shared" si="6"/>
        <v>0</v>
      </c>
      <c r="O17" s="11">
        <f t="shared" si="7"/>
        <v>0</v>
      </c>
      <c r="P17" s="11">
        <f t="shared" si="8"/>
        <v>0</v>
      </c>
    </row>
    <row r="18" spans="1:16" x14ac:dyDescent="0.25">
      <c r="A18" s="6"/>
      <c r="B18" s="7"/>
      <c r="C18" s="39"/>
      <c r="D18" s="36"/>
      <c r="E18" s="36"/>
      <c r="F18" s="8">
        <f t="shared" si="11"/>
        <v>0</v>
      </c>
      <c r="G18" s="8">
        <f t="shared" si="12"/>
        <v>0</v>
      </c>
      <c r="H18" s="9">
        <f t="shared" si="2"/>
        <v>0</v>
      </c>
      <c r="I18" s="10">
        <f t="shared" si="3"/>
        <v>0</v>
      </c>
      <c r="J18" s="8">
        <f t="shared" si="9"/>
        <v>0</v>
      </c>
      <c r="K18" s="11">
        <f t="shared" si="10"/>
        <v>0</v>
      </c>
      <c r="L18" s="11">
        <f t="shared" si="4"/>
        <v>0</v>
      </c>
      <c r="M18" s="11">
        <f t="shared" si="5"/>
        <v>0</v>
      </c>
      <c r="N18" s="11">
        <f t="shared" si="6"/>
        <v>0</v>
      </c>
      <c r="O18" s="11">
        <f t="shared" si="7"/>
        <v>0</v>
      </c>
      <c r="P18" s="11">
        <f t="shared" si="8"/>
        <v>0</v>
      </c>
    </row>
    <row r="19" spans="1:16" x14ac:dyDescent="0.25">
      <c r="A19" s="6"/>
      <c r="B19" s="7"/>
      <c r="C19" s="39"/>
      <c r="D19" s="36"/>
      <c r="E19" s="36"/>
      <c r="F19" s="8">
        <f t="shared" si="11"/>
        <v>0</v>
      </c>
      <c r="G19" s="8">
        <f t="shared" si="12"/>
        <v>0</v>
      </c>
      <c r="H19" s="9">
        <f t="shared" si="2"/>
        <v>0</v>
      </c>
      <c r="I19" s="10">
        <f t="shared" si="3"/>
        <v>0</v>
      </c>
      <c r="J19" s="8">
        <f t="shared" si="9"/>
        <v>0</v>
      </c>
      <c r="K19" s="11">
        <f t="shared" si="10"/>
        <v>0</v>
      </c>
      <c r="L19" s="11">
        <f t="shared" si="4"/>
        <v>0</v>
      </c>
      <c r="M19" s="11">
        <f t="shared" si="5"/>
        <v>0</v>
      </c>
      <c r="N19" s="11">
        <f t="shared" si="6"/>
        <v>0</v>
      </c>
      <c r="O19" s="11">
        <f t="shared" si="7"/>
        <v>0</v>
      </c>
      <c r="P19" s="11">
        <f t="shared" si="8"/>
        <v>0</v>
      </c>
    </row>
    <row r="20" spans="1:16" x14ac:dyDescent="0.25">
      <c r="A20" s="6"/>
      <c r="B20" s="7"/>
      <c r="C20" s="39"/>
      <c r="D20" s="31"/>
      <c r="E20" s="31"/>
      <c r="F20" s="8">
        <f t="shared" si="11"/>
        <v>0</v>
      </c>
      <c r="G20" s="8">
        <f t="shared" si="12"/>
        <v>0</v>
      </c>
      <c r="H20" s="9">
        <f t="shared" si="2"/>
        <v>0</v>
      </c>
      <c r="I20" s="10">
        <f t="shared" si="3"/>
        <v>0</v>
      </c>
      <c r="J20" s="8">
        <f t="shared" si="9"/>
        <v>0</v>
      </c>
      <c r="K20" s="11">
        <f t="shared" si="10"/>
        <v>0</v>
      </c>
      <c r="L20" s="11">
        <f t="shared" si="4"/>
        <v>0</v>
      </c>
      <c r="M20" s="11">
        <f t="shared" si="5"/>
        <v>0</v>
      </c>
      <c r="N20" s="11">
        <f t="shared" si="6"/>
        <v>0</v>
      </c>
      <c r="O20" s="11">
        <f t="shared" si="7"/>
        <v>0</v>
      </c>
      <c r="P20" s="11">
        <f t="shared" si="8"/>
        <v>0</v>
      </c>
    </row>
    <row r="21" spans="1:16" x14ac:dyDescent="0.25">
      <c r="A21" s="6"/>
      <c r="B21" s="7"/>
      <c r="C21" s="39"/>
      <c r="D21" s="31"/>
      <c r="E21" s="31"/>
      <c r="F21" s="8">
        <f t="shared" si="11"/>
        <v>0</v>
      </c>
      <c r="G21" s="8">
        <f t="shared" si="12"/>
        <v>0</v>
      </c>
      <c r="H21" s="9">
        <f t="shared" si="2"/>
        <v>0</v>
      </c>
      <c r="I21" s="10">
        <f t="shared" si="3"/>
        <v>0</v>
      </c>
      <c r="J21" s="8">
        <f t="shared" si="9"/>
        <v>0</v>
      </c>
      <c r="K21" s="11">
        <f t="shared" si="10"/>
        <v>0</v>
      </c>
      <c r="L21" s="11">
        <f t="shared" si="4"/>
        <v>0</v>
      </c>
      <c r="M21" s="11">
        <f t="shared" si="5"/>
        <v>0</v>
      </c>
      <c r="N21" s="11">
        <f t="shared" si="6"/>
        <v>0</v>
      </c>
      <c r="O21" s="11">
        <f t="shared" si="7"/>
        <v>0</v>
      </c>
      <c r="P21" s="11">
        <f t="shared" si="8"/>
        <v>0</v>
      </c>
    </row>
    <row r="22" spans="1:16" x14ac:dyDescent="0.25">
      <c r="A22" s="6"/>
      <c r="B22" s="7"/>
      <c r="C22" s="39"/>
      <c r="D22" s="36"/>
      <c r="E22" s="36"/>
      <c r="F22" s="8">
        <f t="shared" si="11"/>
        <v>0</v>
      </c>
      <c r="G22" s="8">
        <f t="shared" si="12"/>
        <v>0</v>
      </c>
      <c r="H22" s="9">
        <f t="shared" ref="H22" si="13">IF(F22&gt;(TIME(8,0,0)),F22-(TIME(8,0,0)),0)</f>
        <v>0</v>
      </c>
      <c r="I22" s="10">
        <f t="shared" ref="I22" si="14">HOUR(H22)*60+MINUTE(H22)</f>
        <v>0</v>
      </c>
      <c r="J22" s="8">
        <f t="shared" si="9"/>
        <v>0</v>
      </c>
      <c r="K22" s="11">
        <f t="shared" si="10"/>
        <v>0</v>
      </c>
      <c r="L22" s="11">
        <f t="shared" ref="L22" si="15">IF((OR(D22="DL",E22="DL")),1,0)</f>
        <v>0</v>
      </c>
      <c r="M22" s="11">
        <f t="shared" ref="M22" si="16">K22+L22</f>
        <v>0</v>
      </c>
      <c r="N22" s="11">
        <f t="shared" ref="N22" si="17">IF(OR(E22="CUTI",D22="CUTI",E22="CT",D22="CT"),1,0)</f>
        <v>0</v>
      </c>
      <c r="O22" s="11">
        <f t="shared" ref="O22" si="18">IF(OR(E22="IJIN",D22="IJIN"),1,0)</f>
        <v>0</v>
      </c>
      <c r="P22" s="11">
        <f t="shared" ref="P22" si="19">IF(OR(D22="SAKIT",E22="SAKIT"),1,0)</f>
        <v>0</v>
      </c>
    </row>
    <row r="23" spans="1:16" x14ac:dyDescent="0.25">
      <c r="A23" s="6"/>
      <c r="B23" s="7"/>
      <c r="C23" s="39"/>
      <c r="D23" s="36"/>
      <c r="E23" s="36"/>
      <c r="F23" s="8">
        <f t="shared" si="11"/>
        <v>0</v>
      </c>
      <c r="G23" s="8">
        <f t="shared" si="12"/>
        <v>0</v>
      </c>
      <c r="H23" s="9">
        <f t="shared" si="2"/>
        <v>0</v>
      </c>
      <c r="I23" s="10">
        <f t="shared" si="3"/>
        <v>0</v>
      </c>
      <c r="J23" s="8">
        <f t="shared" si="9"/>
        <v>0</v>
      </c>
      <c r="K23" s="11">
        <f t="shared" si="10"/>
        <v>0</v>
      </c>
      <c r="L23" s="11">
        <f t="shared" si="4"/>
        <v>0</v>
      </c>
      <c r="M23" s="11">
        <f t="shared" si="5"/>
        <v>0</v>
      </c>
      <c r="N23" s="11">
        <f t="shared" si="6"/>
        <v>0</v>
      </c>
      <c r="O23" s="11">
        <f t="shared" si="7"/>
        <v>0</v>
      </c>
      <c r="P23" s="11">
        <f t="shared" si="8"/>
        <v>0</v>
      </c>
    </row>
    <row r="24" spans="1:16" x14ac:dyDescent="0.25">
      <c r="A24" s="12"/>
      <c r="B24" s="7"/>
      <c r="C24" s="39"/>
      <c r="D24" s="36"/>
      <c r="E24" s="36"/>
      <c r="F24" s="8">
        <f t="shared" si="11"/>
        <v>0</v>
      </c>
      <c r="G24" s="8">
        <f t="shared" si="12"/>
        <v>0</v>
      </c>
      <c r="H24" s="9">
        <f t="shared" ref="H24" si="20">IF(F24&gt;(TIME(8,0,0)),F24-(TIME(8,0,0)),0)</f>
        <v>0</v>
      </c>
      <c r="I24" s="10">
        <f t="shared" ref="I24" si="21">HOUR(H24)*60+MINUTE(H24)</f>
        <v>0</v>
      </c>
      <c r="J24" s="8">
        <f t="shared" si="9"/>
        <v>0</v>
      </c>
      <c r="K24" s="11">
        <f t="shared" si="10"/>
        <v>0</v>
      </c>
      <c r="L24" s="11">
        <f t="shared" ref="L24" si="22">IF((OR(D24="DL",E24="DL")),1,0)</f>
        <v>0</v>
      </c>
      <c r="M24" s="11">
        <f t="shared" ref="M24" si="23">K24+L24</f>
        <v>0</v>
      </c>
      <c r="N24" s="11">
        <f t="shared" ref="N24" si="24">IF(OR(E24="CUTI",D24="CUTI",E24="CT",D24="CT"),1,0)</f>
        <v>0</v>
      </c>
      <c r="O24" s="11">
        <f t="shared" ref="O24" si="25">IF(OR(E24="IJIN",D24="IJIN"),1,0)</f>
        <v>0</v>
      </c>
      <c r="P24" s="11">
        <f t="shared" ref="P24" si="26">IF(OR(D24="SAKIT",E24="SAKIT"),1,0)</f>
        <v>0</v>
      </c>
    </row>
    <row r="25" spans="1:16" x14ac:dyDescent="0.25">
      <c r="A25" s="12"/>
      <c r="B25" s="13"/>
      <c r="C25" s="13"/>
      <c r="D25" s="33"/>
      <c r="E25" s="33"/>
      <c r="F25" s="14"/>
      <c r="G25" s="15" t="s">
        <v>16</v>
      </c>
      <c r="H25" s="16">
        <f t="shared" ref="H25:P25" si="27">SUM(H3:H24)</f>
        <v>0</v>
      </c>
      <c r="I25" s="17">
        <f t="shared" si="27"/>
        <v>0</v>
      </c>
      <c r="J25" s="4">
        <f t="shared" si="27"/>
        <v>0</v>
      </c>
      <c r="K25" s="11">
        <f>SUM(K3:K24)</f>
        <v>0</v>
      </c>
      <c r="L25" s="3">
        <f t="shared" si="27"/>
        <v>0</v>
      </c>
      <c r="M25" s="3">
        <f t="shared" si="27"/>
        <v>0</v>
      </c>
      <c r="N25" s="3">
        <f t="shared" si="27"/>
        <v>0</v>
      </c>
      <c r="O25" s="3">
        <f t="shared" si="27"/>
        <v>0</v>
      </c>
      <c r="P25" s="3">
        <f t="shared" si="27"/>
        <v>0</v>
      </c>
    </row>
    <row r="26" spans="1:16" x14ac:dyDescent="0.25">
      <c r="A26" s="18"/>
      <c r="B26" s="19"/>
      <c r="C26" s="19"/>
      <c r="D26" s="34"/>
      <c r="E26" s="34"/>
      <c r="F26" s="20"/>
      <c r="G26" s="21"/>
      <c r="H26" s="22"/>
      <c r="I26" s="23"/>
      <c r="J26" s="24"/>
      <c r="K26" s="25"/>
      <c r="L26" s="25"/>
      <c r="M26" s="25"/>
      <c r="N26" s="25"/>
      <c r="O26" s="25"/>
      <c r="P26" s="25"/>
    </row>
    <row r="27" spans="1:16" x14ac:dyDescent="0.25">
      <c r="A27" s="18"/>
      <c r="B27" s="38"/>
      <c r="C27" s="19"/>
      <c r="D27" s="34"/>
      <c r="E27" s="34"/>
      <c r="F27" s="20"/>
      <c r="G27" s="21"/>
      <c r="H27" s="22"/>
      <c r="I27" s="26" t="s">
        <v>17</v>
      </c>
      <c r="J27" s="24"/>
      <c r="K27" s="25"/>
      <c r="L27" s="44" t="s">
        <v>18</v>
      </c>
      <c r="M27" s="44"/>
      <c r="N27" s="44"/>
      <c r="O27" s="25"/>
      <c r="P27" s="25"/>
    </row>
    <row r="28" spans="1:16" x14ac:dyDescent="0.25">
      <c r="A28" s="18"/>
      <c r="B28" s="19"/>
      <c r="C28" s="19"/>
      <c r="D28" s="34"/>
      <c r="E28" s="34"/>
      <c r="F28" s="20"/>
      <c r="G28" s="21"/>
      <c r="H28" s="22"/>
      <c r="I28" s="23"/>
      <c r="J28" s="24"/>
      <c r="K28" s="25"/>
      <c r="L28" s="44" t="s">
        <v>19</v>
      </c>
      <c r="M28" s="44"/>
      <c r="N28" s="44"/>
      <c r="O28" s="25"/>
      <c r="P28" s="25"/>
    </row>
    <row r="29" spans="1:16" x14ac:dyDescent="0.25">
      <c r="A29" s="18"/>
      <c r="B29" s="19"/>
      <c r="C29" s="19"/>
      <c r="D29" s="34"/>
      <c r="E29" s="34"/>
      <c r="F29" s="20"/>
      <c r="G29" s="21"/>
      <c r="H29" s="22"/>
      <c r="I29" s="23"/>
      <c r="J29" s="24"/>
      <c r="K29" s="25"/>
      <c r="L29" s="25"/>
      <c r="M29" s="25"/>
      <c r="N29" s="25"/>
      <c r="O29" s="25"/>
      <c r="P29" s="25"/>
    </row>
    <row r="30" spans="1:16" x14ac:dyDescent="0.25">
      <c r="A30" s="18"/>
      <c r="B30" s="19"/>
      <c r="C30" s="19"/>
      <c r="D30" s="34"/>
      <c r="E30" s="34"/>
      <c r="F30" s="20"/>
      <c r="G30" s="21"/>
      <c r="H30" s="22"/>
      <c r="I30" s="23"/>
      <c r="J30" s="24"/>
      <c r="K30" s="25"/>
      <c r="L30" s="25"/>
      <c r="M30" s="25"/>
      <c r="N30" s="25"/>
      <c r="O30" s="25"/>
      <c r="P30" s="25"/>
    </row>
    <row r="31" spans="1:16" x14ac:dyDescent="0.25">
      <c r="A31" s="18"/>
      <c r="B31" s="19"/>
      <c r="C31" s="19"/>
      <c r="D31" s="34"/>
      <c r="E31" s="34"/>
      <c r="F31" s="20"/>
      <c r="G31" s="21"/>
      <c r="H31" s="22"/>
      <c r="I31" s="45"/>
      <c r="J31" s="45"/>
      <c r="K31" s="25"/>
      <c r="L31" s="44" t="s">
        <v>19</v>
      </c>
      <c r="M31" s="44"/>
      <c r="N31" s="44"/>
      <c r="O31" s="25"/>
      <c r="P31" s="25"/>
    </row>
    <row r="32" spans="1:16" x14ac:dyDescent="0.25">
      <c r="A32" s="18"/>
      <c r="B32" s="19"/>
      <c r="C32" s="19"/>
      <c r="D32" s="34"/>
      <c r="E32" s="34"/>
      <c r="F32" s="20"/>
      <c r="G32" s="21"/>
      <c r="H32" s="22"/>
      <c r="I32" s="46" t="s">
        <v>20</v>
      </c>
      <c r="J32" s="46"/>
      <c r="K32" s="25"/>
      <c r="L32" s="44" t="s">
        <v>21</v>
      </c>
      <c r="M32" s="44"/>
      <c r="N32" s="44"/>
      <c r="O32" s="25"/>
      <c r="P32" s="25"/>
    </row>
    <row r="33" spans="1:16" x14ac:dyDescent="0.25">
      <c r="A33" s="18"/>
      <c r="B33" s="19"/>
      <c r="C33" s="19"/>
      <c r="D33" s="34"/>
      <c r="E33" s="34"/>
      <c r="F33" s="20"/>
      <c r="G33" s="21"/>
      <c r="H33" s="22"/>
      <c r="I33" s="23"/>
      <c r="J33" s="24"/>
      <c r="K33" s="25"/>
      <c r="L33" s="25"/>
      <c r="M33" s="25"/>
      <c r="N33" s="25"/>
      <c r="O33" s="25"/>
      <c r="P33" s="25"/>
    </row>
    <row r="34" spans="1:16" x14ac:dyDescent="0.25">
      <c r="A34" s="18"/>
      <c r="B34" s="19"/>
      <c r="C34" s="19"/>
      <c r="D34" s="34"/>
      <c r="E34" s="34"/>
      <c r="F34" s="20"/>
      <c r="G34" s="21"/>
      <c r="H34" s="22"/>
      <c r="I34" s="23"/>
      <c r="J34" s="24"/>
      <c r="K34" s="25"/>
      <c r="L34" s="25"/>
      <c r="M34" s="25"/>
      <c r="N34" s="25"/>
      <c r="O34" s="25"/>
      <c r="P34" s="25"/>
    </row>
    <row r="35" spans="1:16" x14ac:dyDescent="0.25">
      <c r="A35" s="27"/>
      <c r="B35" s="21"/>
      <c r="C35" s="21"/>
      <c r="D35" s="35"/>
      <c r="E35" s="35"/>
      <c r="F35" s="21"/>
      <c r="G35" s="21"/>
      <c r="H35" s="22"/>
      <c r="I35" s="23"/>
      <c r="J35" s="24"/>
      <c r="K35" s="23"/>
      <c r="L35" s="23"/>
      <c r="M35" s="23"/>
      <c r="N35" s="23"/>
      <c r="O35" s="23"/>
      <c r="P35" s="23"/>
    </row>
    <row r="36" spans="1:16" x14ac:dyDescent="0.25">
      <c r="A36" s="27"/>
      <c r="B36" s="21"/>
      <c r="C36" s="21"/>
      <c r="D36" s="35"/>
      <c r="E36" s="35"/>
      <c r="F36" s="21"/>
      <c r="G36" s="21"/>
      <c r="H36" s="22"/>
      <c r="I36" s="23"/>
      <c r="J36" s="24"/>
      <c r="K36" s="23"/>
      <c r="L36" s="23"/>
      <c r="M36" s="23"/>
      <c r="N36" s="23"/>
      <c r="O36" s="23"/>
      <c r="P36" s="23"/>
    </row>
    <row r="37" spans="1:16" x14ac:dyDescent="0.25">
      <c r="A37" s="27"/>
      <c r="B37" s="21"/>
      <c r="C37" s="21"/>
      <c r="D37" s="35"/>
      <c r="E37" s="35"/>
      <c r="F37" s="21"/>
      <c r="G37" s="21"/>
      <c r="H37" s="22"/>
      <c r="I37" s="23"/>
      <c r="J37" s="24"/>
      <c r="K37" s="23"/>
      <c r="L37" s="23"/>
      <c r="M37" s="23"/>
      <c r="N37" s="23"/>
      <c r="O37" s="23"/>
      <c r="P37" s="23"/>
    </row>
    <row r="38" spans="1:16" x14ac:dyDescent="0.25">
      <c r="A38" s="27"/>
      <c r="B38" s="21"/>
      <c r="C38" s="21"/>
      <c r="D38" s="35"/>
      <c r="E38" s="35"/>
      <c r="F38" s="21"/>
      <c r="G38" s="21"/>
      <c r="H38" s="22"/>
      <c r="I38" s="23"/>
      <c r="J38" s="24"/>
      <c r="K38" s="23"/>
      <c r="L38" s="23"/>
      <c r="M38" s="23"/>
      <c r="N38" s="23"/>
      <c r="O38" s="23"/>
      <c r="P38" s="23"/>
    </row>
  </sheetData>
  <mergeCells count="6">
    <mergeCell ref="L27:N27"/>
    <mergeCell ref="L28:N28"/>
    <mergeCell ref="I31:J31"/>
    <mergeCell ref="L31:N31"/>
    <mergeCell ref="I32:J32"/>
    <mergeCell ref="L32:N32"/>
  </mergeCells>
  <pageMargins left="0.51181102362204722" right="0.51181102362204722" top="0.98425196850393704" bottom="0.55118110236220474" header="0.31496062992125984" footer="0.31496062992125984"/>
  <pageSetup paperSize="9" scale="6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Absensi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kasubdit</dc:creator>
  <cp:lastModifiedBy>LENOVO</cp:lastModifiedBy>
  <cp:lastPrinted>2020-03-10T09:04:03Z</cp:lastPrinted>
  <dcterms:created xsi:type="dcterms:W3CDTF">2020-01-07T02:27:06Z</dcterms:created>
  <dcterms:modified xsi:type="dcterms:W3CDTF">2023-09-27T02:19:52Z</dcterms:modified>
</cp:coreProperties>
</file>